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<sst xmlns="http://schemas.openxmlformats.org/spreadsheetml/2006/main" count="68" uniqueCount="67">
  <si>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</si>
  <si>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</si>
  <si>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</si>
  <si>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</si>
  <si>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</si>
  <si>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</si>
  <si>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</si>
  <si>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</si>
  <si>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</si>
  <si>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</si>
  <si>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</si>
  <si>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</si>
  <si>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</si>
  <si>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</si>
  <si>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</si>
  <si>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</si>
  <si>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</si>
  <si>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</si>
  <si>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</si>
  <si>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</si>
  <si>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</si>
  <si>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</si>
  <si>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</si>
  <si>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</si>
  <si>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</si>
  <si>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</si>
  <si>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</si>
  <si>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</si>
  <si>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</si>
  <si>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</si>
  <si>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</si>
  <si>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</si>
  <si>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</si>
  <si>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</si>
  <si>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</si>
  <si>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</si>
  <si>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</si>
  <si>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</si>
  <si>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</si>
  <si>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</si>
  <si>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</si>
  <si>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</si>
  <si>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</si>
  <si>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</si>
  <si>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</si>
  <si>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</si>
  <si>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</si>
  <si>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</si>
  <si>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</si>
  <si>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</si>
  <si>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</si>
  <si>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</si>
  <si>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</si>
  <si>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</si>
  <si>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</si>
  <si>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</si>
  <si>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</si>
  <si>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</si>
  <si>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</si>
  <si>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</si>
  <si>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de Romita, Gto.
Estado de Situación Financiera
Al 30 de Junio de 2022
(Cifras en Pesos)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</si>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</sst>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28" zoomScaleNormal="100" zoomScaleSheetLayoutView="100" workbookViewId="0">
      <selection activeCell="A54" sqref="A5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3751855.01</v>
      </c>
      <c r="C5" s="10">
        <v>2467881.2000000002</v>
      </c>
      <c r="D5" s="9" t="s">
        <v>36</v>
      </c>
      <c r="E5" s="10">
        <v>1794119.24</v>
      </c>
      <c r="F5" s="11">
        <v>2216576.4700000002</v>
      </c>
    </row>
    <row r="6" spans="1:6" x14ac:dyDescent="0.2">
      <c r="A6" s="9" t="s">
        <v>23</v>
      </c>
      <c r="B6" s="10">
        <v>7673129.6299999999</v>
      </c>
      <c r="C6" s="10">
        <v>7681787.75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326534.28999999998</v>
      </c>
      <c r="C9" s="10">
        <v>315263.96000000002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-2982437.43</v>
      </c>
      <c r="C10" s="10">
        <v>-2982437.43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8769081.5</v>
      </c>
      <c r="C13" s="13">
        <f>SUM(C5:C11)</f>
        <v>7482495.4800000004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1794119.24</v>
      </c>
      <c r="F14" s="18">
        <f>SUM(F5:F12)</f>
        <v>2216576.4700000002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2511202.56</v>
      </c>
      <c r="C18" s="10">
        <v>2511202.56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20165828.969999999</v>
      </c>
      <c r="C19" s="10">
        <v>20155993.629999999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437726.51</v>
      </c>
      <c r="C20" s="10">
        <v>437726.51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-6482281.25</v>
      </c>
      <c r="C21" s="10">
        <v>-6482281.25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16632476.789999999</v>
      </c>
      <c r="C26" s="13">
        <f>SUM(C16:C24)</f>
        <v>16622641.449999999</v>
      </c>
      <c r="D26" s="19" t="s">
        <v>50</v>
      </c>
      <c r="E26" s="13">
        <f>SUM(E24+E14)</f>
        <v>1794119.24</v>
      </c>
      <c r="F26" s="18">
        <f>SUM(F14+F24)</f>
        <v>2216576.4700000002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25401558.289999999</v>
      </c>
      <c r="C28" s="13">
        <f>C13+C26</f>
        <v>24105136.93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14307467.43</v>
      </c>
      <c r="F30" s="18">
        <f>SUM(F31:F33)</f>
        <v>14307467.43</v>
      </c>
    </row>
    <row r="31" spans="1:6" x14ac:dyDescent="0.2">
      <c r="A31" s="23"/>
      <c r="B31" s="21"/>
      <c r="C31" s="22"/>
      <c r="D31" s="9" t="s">
        <v>2</v>
      </c>
      <c r="E31" s="10">
        <v>14307467.43</v>
      </c>
      <c r="F31" s="11">
        <v>14307467.43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9299971.620000001</v>
      </c>
      <c r="F35" s="18">
        <f>SUM(F36:F40)</f>
        <v>7581093.0299999993</v>
      </c>
    </row>
    <row r="36" spans="1:6" x14ac:dyDescent="0.2">
      <c r="A36" s="23"/>
      <c r="B36" s="21"/>
      <c r="C36" s="22"/>
      <c r="D36" s="9" t="s">
        <v>46</v>
      </c>
      <c r="E36" s="10">
        <v>1718878.59</v>
      </c>
      <c r="F36" s="11">
        <v>947323.47</v>
      </c>
    </row>
    <row r="37" spans="1:6" x14ac:dyDescent="0.2">
      <c r="A37" s="23"/>
      <c r="B37" s="21"/>
      <c r="C37" s="22"/>
      <c r="D37" s="9" t="s">
        <v>14</v>
      </c>
      <c r="E37" s="10">
        <v>7581093.0300000003</v>
      </c>
      <c r="F37" s="11">
        <v>6633769.5599999996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23607439.050000001</v>
      </c>
      <c r="F46" s="18">
        <f>SUM(F42+F35+F30)</f>
        <v>21888560.460000001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25401558.289999999</v>
      </c>
      <c r="F48" s="13">
        <f>F46+F26</f>
        <v>24105136.93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  <row r="56" spans="1:6" x14ac:dyDescent="0.2">
      <c r="A56" s="2" t="s">
        <v>61</v>
      </c>
      <c r="D56" s="2" t="s">
        <v>62</v>
      </c>
    </row>
    <row r="57" spans="1:6" x14ac:dyDescent="0.2">
      <c r="A57" s="27" t="s">
        <v>63</v>
      </c>
      <c r="D57" s="27" t="s">
        <v>64</v>
      </c>
    </row>
    <row r="58" spans="1:6" x14ac:dyDescent="0.2">
      <c r="A58" s="28" t="s">
        <v>65</v>
      </c>
      <c r="D58" s="28" t="s">
        <v>66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2022-07-25T16:38:02Z</cp:lastPrinted>
  <dcterms:created xsi:type="dcterms:W3CDTF">2012-12-11T20:26:08Z</dcterms:created>
  <dcterms:modified xsi:type="dcterms:W3CDTF">2022-07-25T16:38:07Z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